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30131\Desktop\"/>
    </mc:Choice>
  </mc:AlternateContent>
  <xr:revisionPtr revIDLastSave="0" documentId="13_ncr:1_{9548B90B-190B-4AD4-A8E4-E90BBFB0C28C}" xr6:coauthVersionLast="47" xr6:coauthVersionMax="47" xr10:uidLastSave="{00000000-0000-0000-0000-000000000000}"/>
  <bookViews>
    <workbookView xWindow="17580" yWindow="980" windowWidth="20080" windowHeight="20680" xr2:uid="{6344DF70-9952-42EB-8105-E4F0A9B9B8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B9" i="1"/>
  <c r="B11" i="1" s="1"/>
  <c r="B12" i="1" s="1"/>
  <c r="F11" i="1"/>
  <c r="F12" i="1" s="1"/>
  <c r="B10" i="1" l="1"/>
  <c r="F10" i="1"/>
</calcChain>
</file>

<file path=xl/sharedStrings.xml><?xml version="1.0" encoding="utf-8"?>
<sst xmlns="http://schemas.openxmlformats.org/spreadsheetml/2006/main" count="50" uniqueCount="24">
  <si>
    <t>マヒトデ</t>
    <phoneticPr fontId="1"/>
  </si>
  <si>
    <t>単位</t>
    <rPh sb="0" eb="2">
      <t>タンイ</t>
    </rPh>
    <phoneticPr fontId="1"/>
  </si>
  <si>
    <t>mm</t>
    <phoneticPr fontId="1"/>
  </si>
  <si>
    <t>ホタテガイ殻高（殻長）</t>
    <rPh sb="5" eb="6">
      <t>カク</t>
    </rPh>
    <rPh sb="6" eb="7">
      <t>タカ</t>
    </rPh>
    <rPh sb="8" eb="9">
      <t>カク</t>
    </rPh>
    <rPh sb="9" eb="10">
      <t>チョウ</t>
    </rPh>
    <phoneticPr fontId="1"/>
  </si>
  <si>
    <t>ヒトデ腕長</t>
    <rPh sb="3" eb="5">
      <t>ワンチョウ</t>
    </rPh>
    <phoneticPr fontId="1"/>
  </si>
  <si>
    <t>入力項目</t>
    <rPh sb="0" eb="2">
      <t>ニュウリョク</t>
    </rPh>
    <rPh sb="2" eb="4">
      <t>コウモク</t>
    </rPh>
    <phoneticPr fontId="1"/>
  </si>
  <si>
    <t>℃</t>
    <phoneticPr fontId="1"/>
  </si>
  <si>
    <t>水温</t>
    <rPh sb="0" eb="2">
      <t>スイオン</t>
    </rPh>
    <phoneticPr fontId="1"/>
  </si>
  <si>
    <t>ヒトデ密度</t>
    <rPh sb="3" eb="5">
      <t>ミツド</t>
    </rPh>
    <phoneticPr fontId="1"/>
  </si>
  <si>
    <t>個体/㎡</t>
    <rPh sb="0" eb="2">
      <t>コタイ</t>
    </rPh>
    <phoneticPr fontId="1"/>
  </si>
  <si>
    <t>漁場面積</t>
    <rPh sb="0" eb="2">
      <t>ギョバ</t>
    </rPh>
    <rPh sb="2" eb="4">
      <t>メンセキ</t>
    </rPh>
    <phoneticPr fontId="1"/>
  </si>
  <si>
    <t>㎡</t>
    <phoneticPr fontId="1"/>
  </si>
  <si>
    <t>項目</t>
    <rPh sb="0" eb="2">
      <t>コウモク</t>
    </rPh>
    <phoneticPr fontId="1"/>
  </si>
  <si>
    <t>ニッポンヒトデ</t>
    <phoneticPr fontId="1"/>
  </si>
  <si>
    <t>枚/日</t>
    <rPh sb="0" eb="1">
      <t>マイ</t>
    </rPh>
    <rPh sb="2" eb="3">
      <t>ニチ</t>
    </rPh>
    <phoneticPr fontId="1"/>
  </si>
  <si>
    <t>枚/月</t>
    <rPh sb="0" eb="1">
      <t>マイ</t>
    </rPh>
    <rPh sb="2" eb="3">
      <t>ツキ</t>
    </rPh>
    <phoneticPr fontId="1"/>
  </si>
  <si>
    <t>ヒトデ1個体当たりの捕食数(1日分)</t>
    <rPh sb="4" eb="6">
      <t>コタイ</t>
    </rPh>
    <rPh sb="6" eb="7">
      <t>ア</t>
    </rPh>
    <rPh sb="10" eb="12">
      <t>ホショク</t>
    </rPh>
    <rPh sb="12" eb="13">
      <t>スウ</t>
    </rPh>
    <rPh sb="15" eb="16">
      <t>ニチ</t>
    </rPh>
    <rPh sb="16" eb="17">
      <t>ブン</t>
    </rPh>
    <phoneticPr fontId="1"/>
  </si>
  <si>
    <t>漁場当たりの捕食数(1日分)</t>
    <rPh sb="0" eb="2">
      <t>ギョバ</t>
    </rPh>
    <rPh sb="2" eb="3">
      <t>ア</t>
    </rPh>
    <rPh sb="6" eb="8">
      <t>ホショク</t>
    </rPh>
    <rPh sb="8" eb="9">
      <t>スウ</t>
    </rPh>
    <phoneticPr fontId="1"/>
  </si>
  <si>
    <t>ヒトデ1個体当たりの捕食数(1カ月)</t>
    <rPh sb="4" eb="6">
      <t>コタイ</t>
    </rPh>
    <rPh sb="6" eb="7">
      <t>ア</t>
    </rPh>
    <rPh sb="10" eb="12">
      <t>ホショク</t>
    </rPh>
    <rPh sb="12" eb="13">
      <t>スウ</t>
    </rPh>
    <rPh sb="16" eb="17">
      <t>ゲツ</t>
    </rPh>
    <phoneticPr fontId="1"/>
  </si>
  <si>
    <t>漁場当たりの捕食数(1カ月)</t>
    <rPh sb="0" eb="2">
      <t>ギョバ</t>
    </rPh>
    <rPh sb="2" eb="3">
      <t>ア</t>
    </rPh>
    <rPh sb="6" eb="8">
      <t>ホショク</t>
    </rPh>
    <rPh sb="8" eb="9">
      <t>スウ</t>
    </rPh>
    <phoneticPr fontId="1"/>
  </si>
  <si>
    <t>：入力必要</t>
    <rPh sb="1" eb="3">
      <t>ニュウリョク</t>
    </rPh>
    <rPh sb="3" eb="5">
      <t>ヒツヨウ</t>
    </rPh>
    <phoneticPr fontId="1"/>
  </si>
  <si>
    <t>：入力不要</t>
    <rPh sb="1" eb="3">
      <t>ニュウリョク</t>
    </rPh>
    <rPh sb="3" eb="5">
      <t>フヨウ</t>
    </rPh>
    <phoneticPr fontId="1"/>
  </si>
  <si>
    <t>入力必要↓</t>
    <rPh sb="0" eb="2">
      <t>ニュウリョク</t>
    </rPh>
    <rPh sb="2" eb="4">
      <t>ヒツヨウ</t>
    </rPh>
    <phoneticPr fontId="1"/>
  </si>
  <si>
    <t>計算結果↓</t>
    <rPh sb="0" eb="2">
      <t>ケイサン</t>
    </rPh>
    <rPh sb="2" eb="4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</si>
</sst>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.00_);[Red]\(#,##0.00\)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176" fontId="0" fillId="3" borderId="1" xfId="0" applyNumberFormat="1" applyFill="1" applyBorder="1">
      <alignment vertical="center"/>
    </xf>
    <xf numFmtId="176" fontId="0" fillId="2" borderId="3" xfId="0" applyNumberFormat="1" applyFill="1" applyBorder="1">
      <alignment vertical="center"/>
    </xf>
    <xf numFmtId="176" fontId="0" fillId="2" borderId="1" xfId="0" applyNumberFormat="1" applyFill="1" applyBorder="1">
      <alignment vertical="center"/>
    </xf>
    <xf numFmtId="177" fontId="0" fillId="2" borderId="1" xfId="0" applyNumberFormat="1" applyFill="1" applyBorder="1">
      <alignment vertical="center"/>
    </xf>
    <xf numFmtId="176" fontId="0" fillId="3" borderId="3" xfId="0" applyNumberFormat="1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176" fontId="0" fillId="3" borderId="15" xfId="0" applyNumberFormat="1" applyFill="1" applyBorder="1">
      <alignment vertical="center"/>
    </xf>
    <xf numFmtId="0" fontId="0" fillId="0" borderId="16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B601D-CC8A-4E20-BC9B-FE42D70F4ED8}">
  <dimension ref="A1:K12"/>
  <sheetViews>
    <sheetView tabSelected="1" workbookViewId="0">
      <selection activeCell="G7" sqref="G7"/>
    </sheetView>
  </sheetViews>
  <sheetFormatPr defaultRowHeight="18" x14ac:dyDescent="0.55000000000000004"/>
  <cols>
    <col min="1" max="1" width="32.83203125" customWidth="1"/>
    <col min="2" max="2" width="13.33203125" bestFit="1" customWidth="1"/>
    <col min="5" max="5" width="34.83203125" customWidth="1"/>
    <col min="6" max="6" width="10.25" bestFit="1" customWidth="1"/>
    <col min="11" max="11" width="13.58203125" customWidth="1"/>
  </cols>
  <sheetData>
    <row r="1" spans="1:11" ht="22.5" x14ac:dyDescent="0.55000000000000004">
      <c r="A1" s="21" t="s">
        <v>0</v>
      </c>
      <c r="B1" s="22"/>
      <c r="C1" s="23"/>
      <c r="E1" s="21" t="s">
        <v>13</v>
      </c>
      <c r="F1" s="22"/>
      <c r="G1" s="23"/>
      <c r="J1" s="3"/>
      <c r="K1" t="s">
        <v>20</v>
      </c>
    </row>
    <row r="2" spans="1:11" ht="18.5" thickBot="1" x14ac:dyDescent="0.6">
      <c r="A2" s="9" t="s">
        <v>12</v>
      </c>
      <c r="B2" s="1" t="s">
        <v>22</v>
      </c>
      <c r="C2" s="10" t="s">
        <v>1</v>
      </c>
      <c r="E2" s="9" t="s">
        <v>5</v>
      </c>
      <c r="F2" s="1" t="s">
        <v>22</v>
      </c>
      <c r="G2" s="10" t="s">
        <v>1</v>
      </c>
      <c r="J2" s="2"/>
      <c r="K2" t="s">
        <v>21</v>
      </c>
    </row>
    <row r="3" spans="1:11" ht="18.5" thickTop="1" x14ac:dyDescent="0.55000000000000004">
      <c r="A3" s="11" t="s">
        <v>7</v>
      </c>
      <c r="B3" s="5">
        <v>10</v>
      </c>
      <c r="C3" s="12" t="s">
        <v>6</v>
      </c>
      <c r="E3" s="11" t="s">
        <v>7</v>
      </c>
      <c r="F3" s="5">
        <v>10</v>
      </c>
      <c r="G3" s="12" t="s">
        <v>6</v>
      </c>
    </row>
    <row r="4" spans="1:11" x14ac:dyDescent="0.55000000000000004">
      <c r="A4" s="13" t="s">
        <v>3</v>
      </c>
      <c r="B4" s="6">
        <v>40</v>
      </c>
      <c r="C4" s="14" t="s">
        <v>2</v>
      </c>
      <c r="E4" s="13" t="s">
        <v>3</v>
      </c>
      <c r="F4" s="6">
        <v>40</v>
      </c>
      <c r="G4" s="14" t="s">
        <v>2</v>
      </c>
    </row>
    <row r="5" spans="1:11" x14ac:dyDescent="0.55000000000000004">
      <c r="A5" s="13" t="s">
        <v>4</v>
      </c>
      <c r="B5" s="6">
        <v>150</v>
      </c>
      <c r="C5" s="14" t="s">
        <v>2</v>
      </c>
      <c r="E5" s="13" t="s">
        <v>4</v>
      </c>
      <c r="F5" s="6">
        <v>150</v>
      </c>
      <c r="G5" s="14" t="s">
        <v>2</v>
      </c>
    </row>
    <row r="6" spans="1:11" x14ac:dyDescent="0.55000000000000004">
      <c r="A6" s="15" t="s">
        <v>8</v>
      </c>
      <c r="B6" s="7">
        <v>0.01</v>
      </c>
      <c r="C6" s="16" t="s">
        <v>9</v>
      </c>
      <c r="E6" s="15" t="s">
        <v>8</v>
      </c>
      <c r="F6" s="7">
        <v>0.01</v>
      </c>
      <c r="G6" s="16" t="s">
        <v>9</v>
      </c>
    </row>
    <row r="7" spans="1:11" x14ac:dyDescent="0.55000000000000004">
      <c r="A7" s="15" t="s">
        <v>10</v>
      </c>
      <c r="B7" s="6">
        <v>10000</v>
      </c>
      <c r="C7" s="16" t="s">
        <v>11</v>
      </c>
      <c r="E7" s="15" t="s">
        <v>10</v>
      </c>
      <c r="F7" s="6">
        <v>10000</v>
      </c>
      <c r="G7" s="16" t="s">
        <v>11</v>
      </c>
    </row>
    <row r="8" spans="1:11" ht="18.5" thickBot="1" x14ac:dyDescent="0.6">
      <c r="A8" s="17"/>
      <c r="B8" s="1" t="s">
        <v>23</v>
      </c>
      <c r="C8" s="10" t="s">
        <v>1</v>
      </c>
      <c r="E8" s="17"/>
      <c r="F8" s="1" t="s">
        <v>23</v>
      </c>
      <c r="G8" s="10" t="s">
        <v>1</v>
      </c>
    </row>
    <row r="9" spans="1:11" ht="18.5" thickTop="1" x14ac:dyDescent="0.55000000000000004">
      <c r="A9" s="13" t="s">
        <v>16</v>
      </c>
      <c r="B9" s="8">
        <f>EXP(-1.80807+(0.13604*B3)+(-0.053275*B4)+(0.017494*B5))</f>
        <v>1.0464777486076151</v>
      </c>
      <c r="C9" s="12" t="s">
        <v>14</v>
      </c>
      <c r="E9" s="13" t="s">
        <v>16</v>
      </c>
      <c r="F9" s="4">
        <f>EXP(-2.3682+(0.21827*F3)+(-0.047564*F4)+(0.017795*F5))</f>
        <v>1.7881650815889532</v>
      </c>
      <c r="G9" s="14" t="s">
        <v>14</v>
      </c>
    </row>
    <row r="10" spans="1:11" x14ac:dyDescent="0.55000000000000004">
      <c r="A10" s="13" t="s">
        <v>18</v>
      </c>
      <c r="B10" s="4">
        <f>B9*30</f>
        <v>31.394332458228455</v>
      </c>
      <c r="C10" s="14" t="s">
        <v>15</v>
      </c>
      <c r="E10" s="13" t="s">
        <v>18</v>
      </c>
      <c r="F10" s="4">
        <f>F9*30</f>
        <v>53.644952447668594</v>
      </c>
      <c r="G10" s="14" t="s">
        <v>15</v>
      </c>
    </row>
    <row r="11" spans="1:11" x14ac:dyDescent="0.55000000000000004">
      <c r="A11" s="13" t="s">
        <v>17</v>
      </c>
      <c r="B11" s="4">
        <f>B6*B7*B9</f>
        <v>104.64777486076152</v>
      </c>
      <c r="C11" s="14" t="s">
        <v>14</v>
      </c>
      <c r="E11" s="13" t="s">
        <v>17</v>
      </c>
      <c r="F11" s="4">
        <f>F6*F7*F9</f>
        <v>178.81650815889532</v>
      </c>
      <c r="G11" s="14" t="s">
        <v>14</v>
      </c>
    </row>
    <row r="12" spans="1:11" ht="18.5" thickBot="1" x14ac:dyDescent="0.6">
      <c r="A12" s="18" t="s">
        <v>19</v>
      </c>
      <c r="B12" s="19">
        <f>B11*30</f>
        <v>3139.4332458228455</v>
      </c>
      <c r="C12" s="20" t="s">
        <v>15</v>
      </c>
      <c r="E12" s="18" t="s">
        <v>19</v>
      </c>
      <c r="F12" s="19">
        <f>F11*30</f>
        <v>5364.4952447668593</v>
      </c>
      <c r="G12" s="20" t="s">
        <v>15</v>
      </c>
    </row>
  </sheetData>
  <mergeCells count="2">
    <mergeCell ref="A1:C1"/>
    <mergeCell ref="E1:G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三好　晃治</dc:creator>
  <cp:lastModifiedBy>三好　晃治</cp:lastModifiedBy>
  <dcterms:created xsi:type="dcterms:W3CDTF">2019-12-16T23:47:43Z</dcterms:created>
  <dcterms:modified xsi:type="dcterms:W3CDTF">2021-06-14T05:40:42Z</dcterms:modified>
</cp:coreProperties>
</file>